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bookViews>
    <workbookView xWindow="0" yWindow="0" windowWidth="28800" windowHeight="12435"/>
  </bookViews>
  <sheets>
    <sheet name="Grupo" sheetId="1" r:id="rId1"/>
  </sheets>
  <definedNames>
    <definedName name="_xlnm.Print_Area" localSheetId="0">Grupo!$A$1:$Q$38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1" l="1"/>
  <c r="L35" i="1"/>
  <c r="I35" i="1"/>
  <c r="M35" i="1" s="1"/>
  <c r="O35" i="1" s="1"/>
  <c r="P35" i="1" s="1"/>
  <c r="Q35" i="1" s="1"/>
  <c r="L34" i="1"/>
  <c r="N34" i="1" s="1"/>
  <c r="I34" i="1"/>
  <c r="M34" i="1" s="1"/>
  <c r="L33" i="1"/>
  <c r="N33" i="1" s="1"/>
  <c r="I33" i="1"/>
  <c r="M33" i="1" s="1"/>
  <c r="O33" i="1" s="1"/>
  <c r="P33" i="1" s="1"/>
  <c r="Q33" i="1" s="1"/>
  <c r="L32" i="1"/>
  <c r="N32" i="1" s="1"/>
  <c r="I32" i="1"/>
  <c r="M32" i="1" s="1"/>
  <c r="L31" i="1"/>
  <c r="N31" i="1" s="1"/>
  <c r="I31" i="1"/>
  <c r="M31" i="1" s="1"/>
  <c r="L30" i="1"/>
  <c r="N30" i="1" s="1"/>
  <c r="I30" i="1"/>
  <c r="M30" i="1" s="1"/>
  <c r="L29" i="1"/>
  <c r="N29" i="1" s="1"/>
  <c r="I29" i="1"/>
  <c r="M29" i="1" s="1"/>
  <c r="L28" i="1"/>
  <c r="N28" i="1" s="1"/>
  <c r="I28" i="1"/>
  <c r="M28" i="1" s="1"/>
  <c r="L27" i="1"/>
  <c r="N27" i="1" s="1"/>
  <c r="I27" i="1"/>
  <c r="M27" i="1" s="1"/>
  <c r="N26" i="1"/>
  <c r="L26" i="1"/>
  <c r="I26" i="1"/>
  <c r="M26" i="1" s="1"/>
  <c r="L25" i="1"/>
  <c r="N25" i="1" s="1"/>
  <c r="I25" i="1"/>
  <c r="M25" i="1" s="1"/>
  <c r="L24" i="1"/>
  <c r="N24" i="1" s="1"/>
  <c r="I24" i="1"/>
  <c r="M24" i="1" s="1"/>
  <c r="O24" i="1" s="1"/>
  <c r="P24" i="1" s="1"/>
  <c r="Q24" i="1" s="1"/>
  <c r="L23" i="1"/>
  <c r="N23" i="1" s="1"/>
  <c r="I23" i="1"/>
  <c r="M23" i="1" s="1"/>
  <c r="O32" i="1" l="1"/>
  <c r="P32" i="1" s="1"/>
  <c r="Q32" i="1" s="1"/>
  <c r="O26" i="1"/>
  <c r="P26" i="1" s="1"/>
  <c r="Q26" i="1" s="1"/>
  <c r="O28" i="1"/>
  <c r="P28" i="1" s="1"/>
  <c r="Q28" i="1" s="1"/>
  <c r="O30" i="1"/>
  <c r="P30" i="1" s="1"/>
  <c r="Q30" i="1" s="1"/>
  <c r="O29" i="1"/>
  <c r="P29" i="1" s="1"/>
  <c r="Q29" i="1" s="1"/>
  <c r="O25" i="1"/>
  <c r="P25" i="1" s="1"/>
  <c r="Q25" i="1" s="1"/>
  <c r="O34" i="1"/>
  <c r="P34" i="1" s="1"/>
  <c r="Q34" i="1" s="1"/>
  <c r="O23" i="1"/>
  <c r="P23" i="1" s="1"/>
  <c r="Q23" i="1" s="1"/>
  <c r="O27" i="1"/>
  <c r="P27" i="1" s="1"/>
  <c r="Q27" i="1" s="1"/>
  <c r="O31" i="1"/>
  <c r="P31" i="1" s="1"/>
  <c r="Q31" i="1" s="1"/>
  <c r="I3" i="1"/>
  <c r="K36" i="1" l="1"/>
  <c r="J36" i="1"/>
  <c r="L22" i="1"/>
  <c r="N22" i="1" s="1"/>
  <c r="L21" i="1"/>
  <c r="N21" i="1" s="1"/>
  <c r="L20" i="1"/>
  <c r="N20" i="1" s="1"/>
  <c r="L19" i="1"/>
  <c r="N19" i="1" s="1"/>
  <c r="L18" i="1"/>
  <c r="N18" i="1" s="1"/>
  <c r="L17" i="1"/>
  <c r="N17" i="1" s="1"/>
  <c r="L16" i="1"/>
  <c r="N16" i="1" s="1"/>
  <c r="L15" i="1"/>
  <c r="N15" i="1" s="1"/>
  <c r="L14" i="1"/>
  <c r="N14" i="1" s="1"/>
  <c r="L13" i="1"/>
  <c r="N13" i="1" s="1"/>
  <c r="L12" i="1"/>
  <c r="N12" i="1" s="1"/>
  <c r="L11" i="1"/>
  <c r="N11" i="1" s="1"/>
  <c r="L10" i="1"/>
  <c r="N10" i="1" s="1"/>
  <c r="L9" i="1"/>
  <c r="N9" i="1" s="1"/>
  <c r="L8" i="1"/>
  <c r="N8" i="1" s="1"/>
  <c r="L7" i="1"/>
  <c r="N7" i="1" s="1"/>
  <c r="L6" i="1"/>
  <c r="N6" i="1" s="1"/>
  <c r="L5" i="1"/>
  <c r="N5" i="1" s="1"/>
  <c r="L4" i="1"/>
  <c r="N4" i="1" s="1"/>
  <c r="L3" i="1"/>
  <c r="N3" i="1" s="1"/>
  <c r="L36" i="1" l="1"/>
  <c r="N36" i="1" s="1"/>
  <c r="I4" i="1"/>
  <c r="M4" i="1" s="1"/>
  <c r="O4" i="1" s="1"/>
  <c r="P4" i="1" s="1"/>
  <c r="Q4" i="1" s="1"/>
  <c r="I5" i="1"/>
  <c r="M5" i="1" s="1"/>
  <c r="O5" i="1" s="1"/>
  <c r="P5" i="1" s="1"/>
  <c r="Q5" i="1" s="1"/>
  <c r="I6" i="1"/>
  <c r="M6" i="1" s="1"/>
  <c r="O6" i="1" s="1"/>
  <c r="P6" i="1" s="1"/>
  <c r="Q6" i="1" s="1"/>
  <c r="D36" i="1" l="1"/>
  <c r="E36" i="1"/>
  <c r="F36" i="1"/>
  <c r="G36" i="1"/>
  <c r="H36" i="1"/>
  <c r="C36" i="1"/>
  <c r="I7" i="1" l="1"/>
  <c r="M7" i="1" s="1"/>
  <c r="O7" i="1" s="1"/>
  <c r="P7" i="1" s="1"/>
  <c r="Q7" i="1" s="1"/>
  <c r="I8" i="1"/>
  <c r="M8" i="1" s="1"/>
  <c r="O8" i="1" s="1"/>
  <c r="P8" i="1" s="1"/>
  <c r="Q8" i="1" s="1"/>
  <c r="I9" i="1"/>
  <c r="M9" i="1" s="1"/>
  <c r="O9" i="1" s="1"/>
  <c r="P9" i="1" s="1"/>
  <c r="Q9" i="1" s="1"/>
  <c r="I10" i="1"/>
  <c r="M10" i="1" s="1"/>
  <c r="O10" i="1" s="1"/>
  <c r="P10" i="1" s="1"/>
  <c r="Q10" i="1" s="1"/>
  <c r="I11" i="1"/>
  <c r="M11" i="1" s="1"/>
  <c r="O11" i="1" s="1"/>
  <c r="P11" i="1" s="1"/>
  <c r="Q11" i="1" s="1"/>
  <c r="I12" i="1"/>
  <c r="M12" i="1" s="1"/>
  <c r="O12" i="1" s="1"/>
  <c r="P12" i="1" s="1"/>
  <c r="Q12" i="1" s="1"/>
  <c r="I13" i="1"/>
  <c r="M13" i="1" s="1"/>
  <c r="O13" i="1" s="1"/>
  <c r="P13" i="1" s="1"/>
  <c r="Q13" i="1" s="1"/>
  <c r="I14" i="1"/>
  <c r="M14" i="1" s="1"/>
  <c r="O14" i="1" s="1"/>
  <c r="P14" i="1" s="1"/>
  <c r="Q14" i="1" s="1"/>
  <c r="I15" i="1"/>
  <c r="M15" i="1" s="1"/>
  <c r="O15" i="1" s="1"/>
  <c r="P15" i="1" s="1"/>
  <c r="Q15" i="1" s="1"/>
  <c r="I16" i="1"/>
  <c r="M16" i="1" s="1"/>
  <c r="O16" i="1" s="1"/>
  <c r="P16" i="1" s="1"/>
  <c r="Q16" i="1" s="1"/>
  <c r="I17" i="1"/>
  <c r="M17" i="1" s="1"/>
  <c r="O17" i="1" s="1"/>
  <c r="P17" i="1" s="1"/>
  <c r="Q17" i="1" s="1"/>
  <c r="I18" i="1"/>
  <c r="M18" i="1" s="1"/>
  <c r="O18" i="1" s="1"/>
  <c r="P18" i="1" s="1"/>
  <c r="Q18" i="1" s="1"/>
  <c r="I19" i="1"/>
  <c r="M19" i="1" s="1"/>
  <c r="O19" i="1" s="1"/>
  <c r="P19" i="1" s="1"/>
  <c r="Q19" i="1" s="1"/>
  <c r="I20" i="1"/>
  <c r="M20" i="1" s="1"/>
  <c r="O20" i="1" s="1"/>
  <c r="P20" i="1" s="1"/>
  <c r="Q20" i="1" s="1"/>
  <c r="I21" i="1"/>
  <c r="M21" i="1" s="1"/>
  <c r="O21" i="1" s="1"/>
  <c r="P21" i="1" s="1"/>
  <c r="Q21" i="1" s="1"/>
  <c r="I22" i="1"/>
  <c r="M22" i="1" s="1"/>
  <c r="O22" i="1" s="1"/>
  <c r="P22" i="1" s="1"/>
  <c r="Q22" i="1" s="1"/>
  <c r="I36" i="1" l="1"/>
  <c r="M36" i="1" s="1"/>
  <c r="O36" i="1" s="1"/>
  <c r="P36" i="1" s="1"/>
  <c r="M3" i="1"/>
  <c r="O3" i="1" s="1"/>
  <c r="P3" i="1" s="1"/>
  <c r="Q3" i="1" s="1"/>
</calcChain>
</file>

<file path=xl/comments1.xml><?xml version="1.0" encoding="utf-8"?>
<comments xmlns="http://schemas.openxmlformats.org/spreadsheetml/2006/main">
  <authors>
    <author>rgp</author>
  </authors>
  <commentList>
    <comment ref="O1" authorId="0" shapeId="0">
      <text>
        <r>
          <rPr>
            <b/>
            <sz val="9"/>
            <color indexed="81"/>
            <rFont val="Tahoma"/>
            <family val="2"/>
          </rPr>
          <t>rgp:</t>
        </r>
        <r>
          <rPr>
            <sz val="9"/>
            <color indexed="81"/>
            <rFont val="Tahoma"/>
            <family val="2"/>
          </rPr>
          <t xml:space="preserve">
Calificaciones Reales tengan siempre 2 decimales.
Más información en https://www.youtube.com/user/indigorafa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rgp:</t>
        </r>
        <r>
          <rPr>
            <sz val="9"/>
            <color indexed="81"/>
            <rFont val="Tahoma"/>
            <family val="2"/>
          </rPr>
          <t xml:space="preserve">
Calificación Final está redondeada con cero decimales</t>
        </r>
      </text>
    </comment>
  </commentList>
</comments>
</file>

<file path=xl/sharedStrings.xml><?xml version="1.0" encoding="utf-8"?>
<sst xmlns="http://schemas.openxmlformats.org/spreadsheetml/2006/main" count="55" uniqueCount="42">
  <si>
    <t>Alumno 1</t>
  </si>
  <si>
    <t>Alumno 3</t>
  </si>
  <si>
    <t>Alumno 4</t>
  </si>
  <si>
    <t>Alumno 5</t>
  </si>
  <si>
    <t>Alumno 6</t>
  </si>
  <si>
    <t>Alumno 7</t>
  </si>
  <si>
    <t>Alumno 8</t>
  </si>
  <si>
    <t>Alumno 9</t>
  </si>
  <si>
    <t>Alumno 10</t>
  </si>
  <si>
    <t>Alumno 11</t>
  </si>
  <si>
    <t>Alumno 12</t>
  </si>
  <si>
    <t>Alumno 13</t>
  </si>
  <si>
    <t>Alumno 14</t>
  </si>
  <si>
    <t>Alumno 15</t>
  </si>
  <si>
    <t>Alumno 16</t>
  </si>
  <si>
    <t>Alumno 17</t>
  </si>
  <si>
    <t>Alumno 18</t>
  </si>
  <si>
    <t>Alumno 19</t>
  </si>
  <si>
    <t>Alumno 20</t>
  </si>
  <si>
    <t>Actividad 1</t>
  </si>
  <si>
    <t>Actividad 2</t>
  </si>
  <si>
    <t>Actividad 3</t>
  </si>
  <si>
    <t>Actividad 4</t>
  </si>
  <si>
    <t>Actividad 5</t>
  </si>
  <si>
    <t>Actividad 6</t>
  </si>
  <si>
    <t>CURSO ACADÉMICO</t>
  </si>
  <si>
    <t>Alumno 2</t>
  </si>
  <si>
    <t>Nota Media Actividades</t>
  </si>
  <si>
    <t>Promedio</t>
  </si>
  <si>
    <t>Examen</t>
  </si>
  <si>
    <t>Recuperación</t>
  </si>
  <si>
    <t>Nota Final Examen</t>
  </si>
  <si>
    <t>Valor Actividades 70%</t>
  </si>
  <si>
    <t>Valor Examen 30%</t>
  </si>
  <si>
    <t>CALIFICACIÓN REAL</t>
  </si>
  <si>
    <t>CALIFICACIÓN REDOND.</t>
  </si>
  <si>
    <t>Nota</t>
  </si>
  <si>
    <r>
      <rPr>
        <sz val="9"/>
        <color theme="0"/>
        <rFont val="Calibri"/>
        <family val="2"/>
        <scheme val="minor"/>
      </rPr>
      <t>Contraseña 1234</t>
    </r>
    <r>
      <rPr>
        <sz val="9"/>
        <color theme="1" tint="0.249977111117893"/>
        <rFont val="Calibri"/>
        <family val="2"/>
        <scheme val="minor"/>
      </rPr>
      <t xml:space="preserve"> Fecha de Entrega</t>
    </r>
  </si>
  <si>
    <t>más información en www.indigotutoriales.com</t>
  </si>
  <si>
    <t>consultas a: info@indigotutoriales.com</t>
  </si>
  <si>
    <t>clic para ver los vídeos para la elaboración del cuaderno del profesor</t>
  </si>
  <si>
    <t>Contraseña de bloqueo/desbloqueo del documento: 1234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</si>
</sst>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A]d\-mmm;@"/>
    <numFmt numFmtId="165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28"/>
      <color theme="5" tint="-0.499984740745262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7"/>
      <color theme="1" tint="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2" fontId="6" fillId="0" borderId="1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textRotation="90"/>
    </xf>
    <xf numFmtId="0" fontId="6" fillId="0" borderId="13" xfId="0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5" fillId="3" borderId="7" xfId="0" applyNumberFormat="1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2" fontId="5" fillId="3" borderId="17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textRotation="90"/>
    </xf>
    <xf numFmtId="0" fontId="1" fillId="2" borderId="8" xfId="0" applyFont="1" applyFill="1" applyBorder="1" applyAlignment="1">
      <alignment horizontal="center" textRotation="90"/>
    </xf>
    <xf numFmtId="0" fontId="1" fillId="2" borderId="21" xfId="0" applyFont="1" applyFill="1" applyBorder="1" applyAlignment="1">
      <alignment horizontal="center" textRotation="90"/>
    </xf>
    <xf numFmtId="2" fontId="0" fillId="2" borderId="10" xfId="0" applyNumberFormat="1" applyFill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7" fillId="3" borderId="2" xfId="0" applyNumberFormat="1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165" fontId="0" fillId="0" borderId="0" xfId="0" applyNumberFormat="1"/>
    <xf numFmtId="1" fontId="7" fillId="3" borderId="21" xfId="0" applyNumberFormat="1" applyFont="1" applyFill="1" applyBorder="1" applyAlignment="1">
      <alignment horizontal="center" vertical="center"/>
    </xf>
    <xf numFmtId="1" fontId="8" fillId="2" borderId="23" xfId="0" applyNumberFormat="1" applyFont="1" applyFill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2" fontId="6" fillId="2" borderId="12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6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6" fillId="0" borderId="14" xfId="0" applyFont="1" applyBorder="1" applyProtection="1"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9" fontId="4" fillId="0" borderId="18" xfId="0" applyNumberFormat="1" applyFont="1" applyBorder="1" applyAlignment="1" applyProtection="1">
      <alignment horizontal="center" vertical="center"/>
      <protection locked="0"/>
    </xf>
    <xf numFmtId="9" fontId="4" fillId="0" borderId="9" xfId="0" applyNumberFormat="1" applyFont="1" applyBorder="1" applyAlignment="1" applyProtection="1">
      <alignment horizontal="center" vertical="center"/>
      <protection locked="0"/>
    </xf>
    <xf numFmtId="164" fontId="4" fillId="0" borderId="5" xfId="0" applyNumberFormat="1" applyFont="1" applyBorder="1" applyAlignment="1" applyProtection="1">
      <alignment horizontal="center" vertical="center"/>
      <protection locked="0"/>
    </xf>
    <xf numFmtId="164" fontId="4" fillId="0" borderId="9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Protection="1">
      <protection locked="0"/>
    </xf>
    <xf numFmtId="164" fontId="4" fillId="0" borderId="11" xfId="0" applyNumberFormat="1" applyFont="1" applyBorder="1" applyAlignment="1" applyProtection="1">
      <alignment horizontal="center" vertical="center"/>
      <protection locked="0"/>
    </xf>
    <xf numFmtId="164" fontId="4" fillId="0" borderId="22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right" vertical="center"/>
    </xf>
    <xf numFmtId="0" fontId="13" fillId="0" borderId="0" xfId="1" applyFont="1" applyAlignment="1">
      <alignment horizontal="left" vertical="center"/>
    </xf>
    <xf numFmtId="0" fontId="13" fillId="0" borderId="0" xfId="1" applyFont="1"/>
    <xf numFmtId="0" fontId="13" fillId="0" borderId="0" xfId="1" applyFont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Hipervínculo" xfId="1" builtinId="8"/>
    <cellStyle name="Normal" xfId="0" builtinId="0"/>
  </cellStyles>
  <dxfs count="45">
    <dxf>
      <font>
        <color theme="9" tint="-0.24994659260841701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9" tint="-0.499984740745262"/>
      </font>
    </dxf>
    <dxf>
      <font>
        <color rgb="FFFF0000"/>
      </font>
    </dxf>
    <dxf>
      <font>
        <color theme="9" tint="-0.499984740745262"/>
      </font>
    </dxf>
    <dxf>
      <font>
        <color rgb="FFFF0000"/>
      </font>
    </dxf>
    <dxf>
      <font>
        <color theme="9" tint="-0.499984740745262"/>
      </font>
    </dxf>
    <dxf>
      <font>
        <color rgb="FFFF0000"/>
      </font>
    </dxf>
    <dxf>
      <font>
        <color theme="9" tint="-0.499984740745262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9" tint="-0.499984740745262"/>
      </font>
    </dxf>
    <dxf>
      <font>
        <color rgb="FFFF0000"/>
      </font>
    </dxf>
    <dxf>
      <font>
        <color theme="9" tint="-0.499984740745262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9" tint="-0.499984740745262"/>
      </font>
    </dxf>
    <dxf>
      <font>
        <color rgb="FFFF0000"/>
      </font>
    </dxf>
    <dxf>
      <font>
        <color theme="9" tint="-0.499984740745262"/>
      </font>
    </dxf>
    <dxf>
      <font>
        <color rgb="FFFF0000"/>
      </font>
    </dxf>
    <dxf>
      <font>
        <color theme="9" tint="-0.24994659260841701"/>
      </font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9" tint="-0.499984740745262"/>
      </font>
    </dxf>
    <dxf>
      <font>
        <color rgb="FFFF0000"/>
      </font>
    </dxf>
    <dxf>
      <font>
        <color theme="9" tint="-0.499984740745262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Grupo!$A$3:$B$3</c:f>
              <c:strCache>
                <c:ptCount val="2"/>
                <c:pt idx="0">
                  <c:v>1</c:v>
                </c:pt>
                <c:pt idx="1">
                  <c:v>Alumno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Grupo!$C$1:$P$2</c:f>
              <c:multiLvlStrCache>
                <c:ptCount val="14"/>
                <c:lvl>
                  <c:pt idx="10">
                    <c:v>70%</c:v>
                  </c:pt>
                  <c:pt idx="11">
                    <c:v>30%</c:v>
                  </c:pt>
                  <c:pt idx="13">
                    <c:v>Nota</c:v>
                  </c:pt>
                </c:lvl>
                <c:lvl>
                  <c:pt idx="0">
                    <c:v>Actividad 1</c:v>
                  </c:pt>
                  <c:pt idx="1">
                    <c:v>Actividad 2</c:v>
                  </c:pt>
                  <c:pt idx="2">
                    <c:v>Actividad 3</c:v>
                  </c:pt>
                  <c:pt idx="3">
                    <c:v>Actividad 4</c:v>
                  </c:pt>
                  <c:pt idx="4">
                    <c:v>Actividad 5</c:v>
                  </c:pt>
                  <c:pt idx="5">
                    <c:v>Actividad 6</c:v>
                  </c:pt>
                  <c:pt idx="6">
                    <c:v>Nota Media Actividades</c:v>
                  </c:pt>
                  <c:pt idx="7">
                    <c:v>Examen</c:v>
                  </c:pt>
                  <c:pt idx="8">
                    <c:v>Recuperación</c:v>
                  </c:pt>
                  <c:pt idx="9">
                    <c:v>Nota Final Examen</c:v>
                  </c:pt>
                  <c:pt idx="10">
                    <c:v>Valor Actividades 70%</c:v>
                  </c:pt>
                  <c:pt idx="11">
                    <c:v>Valor Examen 30%</c:v>
                  </c:pt>
                  <c:pt idx="12">
                    <c:v>CALIFICACIÓN REAL</c:v>
                  </c:pt>
                  <c:pt idx="13">
                    <c:v>CALIFICACIÓN REDOND.</c:v>
                  </c:pt>
                </c:lvl>
              </c:multiLvlStrCache>
            </c:multiLvlStrRef>
          </c:cat>
          <c:val>
            <c:numRef>
              <c:f>Grupo!$C$3:$P$3</c:f>
              <c:numCache>
                <c:formatCode>General</c:formatCode>
                <c:ptCount val="14"/>
                <c:pt idx="6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Grupo!$A$4:$B$4</c:f>
              <c:strCache>
                <c:ptCount val="2"/>
                <c:pt idx="0">
                  <c:v>2</c:v>
                </c:pt>
                <c:pt idx="1">
                  <c:v>Alumno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Grupo!$C$1:$P$2</c:f>
              <c:multiLvlStrCache>
                <c:ptCount val="14"/>
                <c:lvl>
                  <c:pt idx="10">
                    <c:v>70%</c:v>
                  </c:pt>
                  <c:pt idx="11">
                    <c:v>30%</c:v>
                  </c:pt>
                  <c:pt idx="13">
                    <c:v>Nota</c:v>
                  </c:pt>
                </c:lvl>
                <c:lvl>
                  <c:pt idx="0">
                    <c:v>Actividad 1</c:v>
                  </c:pt>
                  <c:pt idx="1">
                    <c:v>Actividad 2</c:v>
                  </c:pt>
                  <c:pt idx="2">
                    <c:v>Actividad 3</c:v>
                  </c:pt>
                  <c:pt idx="3">
                    <c:v>Actividad 4</c:v>
                  </c:pt>
                  <c:pt idx="4">
                    <c:v>Actividad 5</c:v>
                  </c:pt>
                  <c:pt idx="5">
                    <c:v>Actividad 6</c:v>
                  </c:pt>
                  <c:pt idx="6">
                    <c:v>Nota Media Actividades</c:v>
                  </c:pt>
                  <c:pt idx="7">
                    <c:v>Examen</c:v>
                  </c:pt>
                  <c:pt idx="8">
                    <c:v>Recuperación</c:v>
                  </c:pt>
                  <c:pt idx="9">
                    <c:v>Nota Final Examen</c:v>
                  </c:pt>
                  <c:pt idx="10">
                    <c:v>Valor Actividades 70%</c:v>
                  </c:pt>
                  <c:pt idx="11">
                    <c:v>Valor Examen 30%</c:v>
                  </c:pt>
                  <c:pt idx="12">
                    <c:v>CALIFICACIÓN REAL</c:v>
                  </c:pt>
                  <c:pt idx="13">
                    <c:v>CALIFICACIÓN REDOND.</c:v>
                  </c:pt>
                </c:lvl>
              </c:multiLvlStrCache>
            </c:multiLvlStrRef>
          </c:cat>
          <c:val>
            <c:numRef>
              <c:f>Grupo!$C$4:$P$4</c:f>
              <c:numCache>
                <c:formatCode>General</c:formatCode>
                <c:ptCount val="14"/>
                <c:pt idx="6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5383384"/>
        <c:axId val="305383776"/>
      </c:barChart>
      <c:catAx>
        <c:axId val="305383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5383776"/>
        <c:crosses val="autoZero"/>
        <c:auto val="1"/>
        <c:lblAlgn val="ctr"/>
        <c:lblOffset val="100"/>
        <c:noMultiLvlLbl val="0"/>
      </c:catAx>
      <c:valAx>
        <c:axId val="30538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5383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52386</xdr:rowOff>
    </xdr:from>
    <xdr:to>
      <xdr:col>15</xdr:col>
      <xdr:colOff>533400</xdr:colOff>
      <xdr:row>62</xdr:row>
      <xdr:rowOff>133349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indigotutoriales.com?subject=Dudas%20Cuaderno%20del%20Profesor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youtube.com/watch?v=iQ9iKsH90RM&amp;list=PLxgQzwsFLGL2sJKl91SJqyA6EQbS-okmM" TargetMode="External"/><Relationship Id="rId1" Type="http://schemas.openxmlformats.org/officeDocument/2006/relationships/hyperlink" Target="http://www.indigotutoriales.com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tabSelected="1" zoomScaleNormal="100" workbookViewId="0">
      <selection activeCell="U6" sqref="U6"/>
    </sheetView>
  </sheetViews>
  <sheetFormatPr baseColWidth="10" defaultRowHeight="15" x14ac:dyDescent="0.25"/>
  <cols>
    <col min="1" max="1" width="3.42578125" style="2" customWidth="1"/>
    <col min="2" max="2" width="60.7109375" customWidth="1"/>
    <col min="3" max="8" width="5.7109375" style="1" customWidth="1"/>
    <col min="9" max="14" width="5.7109375" customWidth="1"/>
    <col min="15" max="16" width="8.7109375" customWidth="1"/>
  </cols>
  <sheetData>
    <row r="1" spans="1:19" ht="125.1" customHeight="1" thickBot="1" x14ac:dyDescent="0.3">
      <c r="A1" s="51" t="s">
        <v>25</v>
      </c>
      <c r="B1" s="52"/>
      <c r="C1" s="3" t="s">
        <v>19</v>
      </c>
      <c r="D1" s="3" t="s">
        <v>20</v>
      </c>
      <c r="E1" s="3" t="s">
        <v>21</v>
      </c>
      <c r="F1" s="3" t="s">
        <v>22</v>
      </c>
      <c r="G1" s="3" t="s">
        <v>23</v>
      </c>
      <c r="H1" s="4" t="s">
        <v>24</v>
      </c>
      <c r="I1" s="9" t="s">
        <v>27</v>
      </c>
      <c r="J1" s="3" t="s">
        <v>29</v>
      </c>
      <c r="K1" s="4" t="s">
        <v>30</v>
      </c>
      <c r="L1" s="9" t="s">
        <v>31</v>
      </c>
      <c r="M1" s="16" t="s">
        <v>32</v>
      </c>
      <c r="N1" s="17" t="s">
        <v>33</v>
      </c>
      <c r="O1" s="9" t="s">
        <v>34</v>
      </c>
      <c r="P1" s="18" t="s">
        <v>35</v>
      </c>
    </row>
    <row r="2" spans="1:19" x14ac:dyDescent="0.25">
      <c r="A2" s="53" t="s">
        <v>37</v>
      </c>
      <c r="B2" s="54"/>
      <c r="C2" s="46"/>
      <c r="D2" s="46"/>
      <c r="E2" s="46"/>
      <c r="F2" s="46"/>
      <c r="G2" s="46"/>
      <c r="H2" s="47"/>
      <c r="I2" s="48"/>
      <c r="J2" s="46"/>
      <c r="K2" s="47"/>
      <c r="L2" s="49"/>
      <c r="M2" s="44">
        <v>0.7</v>
      </c>
      <c r="N2" s="45">
        <v>0.3</v>
      </c>
      <c r="O2" s="49"/>
      <c r="P2" s="50" t="s">
        <v>36</v>
      </c>
    </row>
    <row r="3" spans="1:19" ht="15.95" customHeight="1" x14ac:dyDescent="0.25">
      <c r="A3" s="7">
        <v>1</v>
      </c>
      <c r="B3" s="35" t="s">
        <v>0</v>
      </c>
      <c r="C3" s="36"/>
      <c r="D3" s="36"/>
      <c r="E3" s="36"/>
      <c r="F3" s="36"/>
      <c r="G3" s="36"/>
      <c r="H3" s="37"/>
      <c r="I3" s="34">
        <f>SUM(C3:H3)/6</f>
        <v>0</v>
      </c>
      <c r="J3" s="36"/>
      <c r="K3" s="37"/>
      <c r="L3" s="8">
        <f>MAX(J3:K3)</f>
        <v>0</v>
      </c>
      <c r="M3" s="22">
        <f>I3*$M$2</f>
        <v>0</v>
      </c>
      <c r="N3" s="19">
        <f>L3*$N$2</f>
        <v>0</v>
      </c>
      <c r="O3" s="26">
        <f>SUM(M3:N3)</f>
        <v>0</v>
      </c>
      <c r="P3" s="31">
        <f>ROUND(O3,0)</f>
        <v>0</v>
      </c>
      <c r="Q3" s="2" t="str">
        <f>IF(P3&gt;=5,"Aprueba","Suspende")</f>
        <v>Suspende</v>
      </c>
      <c r="S3" s="29"/>
    </row>
    <row r="4" spans="1:19" ht="15.95" customHeight="1" x14ac:dyDescent="0.25">
      <c r="A4" s="6">
        <v>2</v>
      </c>
      <c r="B4" s="38" t="s">
        <v>26</v>
      </c>
      <c r="C4" s="39"/>
      <c r="D4" s="39"/>
      <c r="E4" s="39"/>
      <c r="F4" s="39"/>
      <c r="G4" s="39"/>
      <c r="H4" s="40"/>
      <c r="I4" s="5">
        <f t="shared" ref="I4:I22" si="0">SUM(C4:H4)/6</f>
        <v>0</v>
      </c>
      <c r="J4" s="39"/>
      <c r="K4" s="40"/>
      <c r="L4" s="5">
        <f t="shared" ref="L4:L22" si="1">MAX(J4:K4)</f>
        <v>0</v>
      </c>
      <c r="M4" s="23">
        <f t="shared" ref="M4:M36" si="2">I4*$M$2</f>
        <v>0</v>
      </c>
      <c r="N4" s="20">
        <f t="shared" ref="N4:N36" si="3">L4*$N$2</f>
        <v>0</v>
      </c>
      <c r="O4" s="27">
        <f t="shared" ref="O4:O36" si="4">SUM(M4:N4)</f>
        <v>0</v>
      </c>
      <c r="P4" s="32">
        <f t="shared" ref="P4:P36" si="5">ROUND(O4,0)</f>
        <v>0</v>
      </c>
      <c r="Q4" s="2" t="str">
        <f t="shared" ref="Q4:Q22" si="6">IF(P4&gt;=5,"Aprueba","Suspende")</f>
        <v>Suspende</v>
      </c>
    </row>
    <row r="5" spans="1:19" ht="15.95" customHeight="1" x14ac:dyDescent="0.25">
      <c r="A5" s="7">
        <v>3</v>
      </c>
      <c r="B5" s="35" t="s">
        <v>1</v>
      </c>
      <c r="C5" s="36"/>
      <c r="D5" s="36"/>
      <c r="E5" s="36"/>
      <c r="F5" s="36"/>
      <c r="G5" s="36"/>
      <c r="H5" s="37"/>
      <c r="I5" s="8">
        <f t="shared" si="0"/>
        <v>0</v>
      </c>
      <c r="J5" s="36"/>
      <c r="K5" s="37"/>
      <c r="L5" s="8">
        <f t="shared" si="1"/>
        <v>0</v>
      </c>
      <c r="M5" s="22">
        <f t="shared" si="2"/>
        <v>0</v>
      </c>
      <c r="N5" s="19">
        <f t="shared" si="3"/>
        <v>0</v>
      </c>
      <c r="O5" s="26">
        <f t="shared" si="4"/>
        <v>0</v>
      </c>
      <c r="P5" s="31">
        <f t="shared" si="5"/>
        <v>0</v>
      </c>
      <c r="Q5" s="2" t="str">
        <f t="shared" si="6"/>
        <v>Suspende</v>
      </c>
    </row>
    <row r="6" spans="1:19" ht="15.95" customHeight="1" x14ac:dyDescent="0.25">
      <c r="A6" s="6">
        <v>4</v>
      </c>
      <c r="B6" s="38" t="s">
        <v>2</v>
      </c>
      <c r="C6" s="39"/>
      <c r="D6" s="39"/>
      <c r="E6" s="39"/>
      <c r="F6" s="39"/>
      <c r="G6" s="39"/>
      <c r="H6" s="40"/>
      <c r="I6" s="5">
        <f t="shared" si="0"/>
        <v>0</v>
      </c>
      <c r="J6" s="39"/>
      <c r="K6" s="40"/>
      <c r="L6" s="5">
        <f t="shared" si="1"/>
        <v>0</v>
      </c>
      <c r="M6" s="23">
        <f t="shared" si="2"/>
        <v>0</v>
      </c>
      <c r="N6" s="20">
        <f t="shared" si="3"/>
        <v>0</v>
      </c>
      <c r="O6" s="27">
        <f t="shared" si="4"/>
        <v>0</v>
      </c>
      <c r="P6" s="32">
        <f t="shared" si="5"/>
        <v>0</v>
      </c>
      <c r="Q6" s="2" t="str">
        <f t="shared" si="6"/>
        <v>Suspende</v>
      </c>
    </row>
    <row r="7" spans="1:19" ht="15.95" customHeight="1" x14ac:dyDescent="0.25">
      <c r="A7" s="7">
        <v>5</v>
      </c>
      <c r="B7" s="35" t="s">
        <v>3</v>
      </c>
      <c r="C7" s="36"/>
      <c r="D7" s="36"/>
      <c r="E7" s="36"/>
      <c r="F7" s="36"/>
      <c r="G7" s="36"/>
      <c r="H7" s="37"/>
      <c r="I7" s="8">
        <f t="shared" si="0"/>
        <v>0</v>
      </c>
      <c r="J7" s="36"/>
      <c r="K7" s="37"/>
      <c r="L7" s="8">
        <f t="shared" si="1"/>
        <v>0</v>
      </c>
      <c r="M7" s="22">
        <f t="shared" si="2"/>
        <v>0</v>
      </c>
      <c r="N7" s="19">
        <f t="shared" si="3"/>
        <v>0</v>
      </c>
      <c r="O7" s="26">
        <f t="shared" si="4"/>
        <v>0</v>
      </c>
      <c r="P7" s="31">
        <f t="shared" si="5"/>
        <v>0</v>
      </c>
      <c r="Q7" s="2" t="str">
        <f t="shared" si="6"/>
        <v>Suspende</v>
      </c>
    </row>
    <row r="8" spans="1:19" ht="15.95" customHeight="1" x14ac:dyDescent="0.25">
      <c r="A8" s="6">
        <v>6</v>
      </c>
      <c r="B8" s="38" t="s">
        <v>4</v>
      </c>
      <c r="C8" s="39"/>
      <c r="D8" s="39"/>
      <c r="E8" s="39"/>
      <c r="F8" s="39"/>
      <c r="G8" s="39"/>
      <c r="H8" s="40"/>
      <c r="I8" s="5">
        <f t="shared" si="0"/>
        <v>0</v>
      </c>
      <c r="J8" s="39"/>
      <c r="K8" s="40"/>
      <c r="L8" s="5">
        <f t="shared" si="1"/>
        <v>0</v>
      </c>
      <c r="M8" s="23">
        <f t="shared" si="2"/>
        <v>0</v>
      </c>
      <c r="N8" s="20">
        <f t="shared" si="3"/>
        <v>0</v>
      </c>
      <c r="O8" s="27">
        <f t="shared" si="4"/>
        <v>0</v>
      </c>
      <c r="P8" s="32">
        <f t="shared" si="5"/>
        <v>0</v>
      </c>
      <c r="Q8" s="2" t="str">
        <f t="shared" si="6"/>
        <v>Suspende</v>
      </c>
    </row>
    <row r="9" spans="1:19" ht="15.95" customHeight="1" x14ac:dyDescent="0.25">
      <c r="A9" s="7">
        <v>7</v>
      </c>
      <c r="B9" s="35" t="s">
        <v>5</v>
      </c>
      <c r="C9" s="36"/>
      <c r="D9" s="36"/>
      <c r="E9" s="36"/>
      <c r="F9" s="36"/>
      <c r="G9" s="36"/>
      <c r="H9" s="37"/>
      <c r="I9" s="8">
        <f t="shared" si="0"/>
        <v>0</v>
      </c>
      <c r="J9" s="36"/>
      <c r="K9" s="37"/>
      <c r="L9" s="8">
        <f t="shared" si="1"/>
        <v>0</v>
      </c>
      <c r="M9" s="22">
        <f t="shared" si="2"/>
        <v>0</v>
      </c>
      <c r="N9" s="19">
        <f t="shared" si="3"/>
        <v>0</v>
      </c>
      <c r="O9" s="26">
        <f t="shared" si="4"/>
        <v>0</v>
      </c>
      <c r="P9" s="31">
        <f t="shared" si="5"/>
        <v>0</v>
      </c>
      <c r="Q9" s="2" t="str">
        <f t="shared" si="6"/>
        <v>Suspende</v>
      </c>
    </row>
    <row r="10" spans="1:19" ht="15.95" customHeight="1" x14ac:dyDescent="0.25">
      <c r="A10" s="6">
        <v>8</v>
      </c>
      <c r="B10" s="38" t="s">
        <v>6</v>
      </c>
      <c r="C10" s="39"/>
      <c r="D10" s="39"/>
      <c r="E10" s="39"/>
      <c r="F10" s="39"/>
      <c r="G10" s="39"/>
      <c r="H10" s="40"/>
      <c r="I10" s="5">
        <f t="shared" si="0"/>
        <v>0</v>
      </c>
      <c r="J10" s="39"/>
      <c r="K10" s="40"/>
      <c r="L10" s="5">
        <f t="shared" si="1"/>
        <v>0</v>
      </c>
      <c r="M10" s="23">
        <f t="shared" si="2"/>
        <v>0</v>
      </c>
      <c r="N10" s="20">
        <f t="shared" si="3"/>
        <v>0</v>
      </c>
      <c r="O10" s="27">
        <f t="shared" si="4"/>
        <v>0</v>
      </c>
      <c r="P10" s="32">
        <f t="shared" si="5"/>
        <v>0</v>
      </c>
      <c r="Q10" s="2" t="str">
        <f t="shared" si="6"/>
        <v>Suspende</v>
      </c>
    </row>
    <row r="11" spans="1:19" ht="15.95" customHeight="1" x14ac:dyDescent="0.25">
      <c r="A11" s="7">
        <v>9</v>
      </c>
      <c r="B11" s="35" t="s">
        <v>7</v>
      </c>
      <c r="C11" s="36"/>
      <c r="D11" s="36"/>
      <c r="E11" s="36"/>
      <c r="F11" s="36"/>
      <c r="G11" s="36"/>
      <c r="H11" s="37"/>
      <c r="I11" s="8">
        <f t="shared" si="0"/>
        <v>0</v>
      </c>
      <c r="J11" s="36"/>
      <c r="K11" s="37"/>
      <c r="L11" s="8">
        <f t="shared" si="1"/>
        <v>0</v>
      </c>
      <c r="M11" s="22">
        <f t="shared" si="2"/>
        <v>0</v>
      </c>
      <c r="N11" s="19">
        <f t="shared" si="3"/>
        <v>0</v>
      </c>
      <c r="O11" s="26">
        <f t="shared" si="4"/>
        <v>0</v>
      </c>
      <c r="P11" s="31">
        <f t="shared" si="5"/>
        <v>0</v>
      </c>
      <c r="Q11" s="2" t="str">
        <f t="shared" si="6"/>
        <v>Suspende</v>
      </c>
    </row>
    <row r="12" spans="1:19" ht="15.95" customHeight="1" x14ac:dyDescent="0.25">
      <c r="A12" s="6">
        <v>10</v>
      </c>
      <c r="B12" s="38" t="s">
        <v>8</v>
      </c>
      <c r="C12" s="39"/>
      <c r="D12" s="39"/>
      <c r="E12" s="39"/>
      <c r="F12" s="39"/>
      <c r="G12" s="39"/>
      <c r="H12" s="40"/>
      <c r="I12" s="5">
        <f t="shared" si="0"/>
        <v>0</v>
      </c>
      <c r="J12" s="39"/>
      <c r="K12" s="40"/>
      <c r="L12" s="5">
        <f t="shared" si="1"/>
        <v>0</v>
      </c>
      <c r="M12" s="23">
        <f t="shared" si="2"/>
        <v>0</v>
      </c>
      <c r="N12" s="20">
        <f t="shared" si="3"/>
        <v>0</v>
      </c>
      <c r="O12" s="27">
        <f t="shared" si="4"/>
        <v>0</v>
      </c>
      <c r="P12" s="32">
        <f t="shared" si="5"/>
        <v>0</v>
      </c>
      <c r="Q12" s="2" t="str">
        <f t="shared" si="6"/>
        <v>Suspende</v>
      </c>
    </row>
    <row r="13" spans="1:19" ht="15.95" customHeight="1" x14ac:dyDescent="0.25">
      <c r="A13" s="7">
        <v>11</v>
      </c>
      <c r="B13" s="35" t="s">
        <v>9</v>
      </c>
      <c r="C13" s="36"/>
      <c r="D13" s="36"/>
      <c r="E13" s="36"/>
      <c r="F13" s="36"/>
      <c r="G13" s="36"/>
      <c r="H13" s="37"/>
      <c r="I13" s="8">
        <f t="shared" si="0"/>
        <v>0</v>
      </c>
      <c r="J13" s="36"/>
      <c r="K13" s="37"/>
      <c r="L13" s="8">
        <f t="shared" si="1"/>
        <v>0</v>
      </c>
      <c r="M13" s="22">
        <f t="shared" si="2"/>
        <v>0</v>
      </c>
      <c r="N13" s="19">
        <f t="shared" si="3"/>
        <v>0</v>
      </c>
      <c r="O13" s="26">
        <f t="shared" si="4"/>
        <v>0</v>
      </c>
      <c r="P13" s="31">
        <f t="shared" si="5"/>
        <v>0</v>
      </c>
      <c r="Q13" s="2" t="str">
        <f t="shared" si="6"/>
        <v>Suspende</v>
      </c>
    </row>
    <row r="14" spans="1:19" ht="15.95" customHeight="1" x14ac:dyDescent="0.25">
      <c r="A14" s="6">
        <v>12</v>
      </c>
      <c r="B14" s="38" t="s">
        <v>10</v>
      </c>
      <c r="C14" s="39"/>
      <c r="D14" s="39"/>
      <c r="E14" s="39"/>
      <c r="F14" s="39"/>
      <c r="G14" s="39"/>
      <c r="H14" s="40"/>
      <c r="I14" s="5">
        <f t="shared" si="0"/>
        <v>0</v>
      </c>
      <c r="J14" s="39"/>
      <c r="K14" s="40"/>
      <c r="L14" s="5">
        <f t="shared" si="1"/>
        <v>0</v>
      </c>
      <c r="M14" s="23">
        <f t="shared" si="2"/>
        <v>0</v>
      </c>
      <c r="N14" s="20">
        <f t="shared" si="3"/>
        <v>0</v>
      </c>
      <c r="O14" s="27">
        <f t="shared" si="4"/>
        <v>0</v>
      </c>
      <c r="P14" s="32">
        <f t="shared" si="5"/>
        <v>0</v>
      </c>
      <c r="Q14" s="2" t="str">
        <f t="shared" si="6"/>
        <v>Suspende</v>
      </c>
    </row>
    <row r="15" spans="1:19" ht="15.95" customHeight="1" x14ac:dyDescent="0.25">
      <c r="A15" s="7">
        <v>13</v>
      </c>
      <c r="B15" s="35" t="s">
        <v>11</v>
      </c>
      <c r="C15" s="36"/>
      <c r="D15" s="36"/>
      <c r="E15" s="36"/>
      <c r="F15" s="36"/>
      <c r="G15" s="36"/>
      <c r="H15" s="37"/>
      <c r="I15" s="8">
        <f t="shared" si="0"/>
        <v>0</v>
      </c>
      <c r="J15" s="36"/>
      <c r="K15" s="37"/>
      <c r="L15" s="8">
        <f t="shared" si="1"/>
        <v>0</v>
      </c>
      <c r="M15" s="22">
        <f t="shared" si="2"/>
        <v>0</v>
      </c>
      <c r="N15" s="19">
        <f t="shared" si="3"/>
        <v>0</v>
      </c>
      <c r="O15" s="26">
        <f t="shared" si="4"/>
        <v>0</v>
      </c>
      <c r="P15" s="31">
        <f t="shared" si="5"/>
        <v>0</v>
      </c>
      <c r="Q15" s="2" t="str">
        <f t="shared" si="6"/>
        <v>Suspende</v>
      </c>
    </row>
    <row r="16" spans="1:19" ht="15.95" customHeight="1" x14ac:dyDescent="0.25">
      <c r="A16" s="6">
        <v>14</v>
      </c>
      <c r="B16" s="38" t="s">
        <v>12</v>
      </c>
      <c r="C16" s="39"/>
      <c r="D16" s="39"/>
      <c r="E16" s="39"/>
      <c r="F16" s="39"/>
      <c r="G16" s="39"/>
      <c r="H16" s="40"/>
      <c r="I16" s="5">
        <f t="shared" si="0"/>
        <v>0</v>
      </c>
      <c r="J16" s="39"/>
      <c r="K16" s="40"/>
      <c r="L16" s="5">
        <f t="shared" si="1"/>
        <v>0</v>
      </c>
      <c r="M16" s="23">
        <f t="shared" si="2"/>
        <v>0</v>
      </c>
      <c r="N16" s="20">
        <f t="shared" si="3"/>
        <v>0</v>
      </c>
      <c r="O16" s="27">
        <f t="shared" si="4"/>
        <v>0</v>
      </c>
      <c r="P16" s="32">
        <f t="shared" si="5"/>
        <v>0</v>
      </c>
      <c r="Q16" s="2" t="str">
        <f t="shared" si="6"/>
        <v>Suspende</v>
      </c>
    </row>
    <row r="17" spans="1:17" ht="15.95" customHeight="1" x14ac:dyDescent="0.25">
      <c r="A17" s="7">
        <v>15</v>
      </c>
      <c r="B17" s="35" t="s">
        <v>13</v>
      </c>
      <c r="C17" s="36"/>
      <c r="D17" s="36"/>
      <c r="E17" s="36"/>
      <c r="F17" s="36"/>
      <c r="G17" s="36"/>
      <c r="H17" s="37"/>
      <c r="I17" s="8">
        <f t="shared" si="0"/>
        <v>0</v>
      </c>
      <c r="J17" s="36"/>
      <c r="K17" s="37"/>
      <c r="L17" s="8">
        <f t="shared" si="1"/>
        <v>0</v>
      </c>
      <c r="M17" s="22">
        <f t="shared" si="2"/>
        <v>0</v>
      </c>
      <c r="N17" s="19">
        <f t="shared" si="3"/>
        <v>0</v>
      </c>
      <c r="O17" s="26">
        <f t="shared" si="4"/>
        <v>0</v>
      </c>
      <c r="P17" s="31">
        <f t="shared" si="5"/>
        <v>0</v>
      </c>
      <c r="Q17" s="2" t="str">
        <f t="shared" si="6"/>
        <v>Suspende</v>
      </c>
    </row>
    <row r="18" spans="1:17" ht="15.95" customHeight="1" x14ac:dyDescent="0.25">
      <c r="A18" s="6">
        <v>16</v>
      </c>
      <c r="B18" s="38" t="s">
        <v>14</v>
      </c>
      <c r="C18" s="39"/>
      <c r="D18" s="39"/>
      <c r="E18" s="39"/>
      <c r="F18" s="39"/>
      <c r="G18" s="39"/>
      <c r="H18" s="40"/>
      <c r="I18" s="5">
        <f t="shared" si="0"/>
        <v>0</v>
      </c>
      <c r="J18" s="39"/>
      <c r="K18" s="40"/>
      <c r="L18" s="5">
        <f t="shared" si="1"/>
        <v>0</v>
      </c>
      <c r="M18" s="23">
        <f t="shared" si="2"/>
        <v>0</v>
      </c>
      <c r="N18" s="20">
        <f t="shared" si="3"/>
        <v>0</v>
      </c>
      <c r="O18" s="27">
        <f t="shared" si="4"/>
        <v>0</v>
      </c>
      <c r="P18" s="32">
        <f t="shared" si="5"/>
        <v>0</v>
      </c>
      <c r="Q18" s="2" t="str">
        <f t="shared" si="6"/>
        <v>Suspende</v>
      </c>
    </row>
    <row r="19" spans="1:17" ht="15.95" customHeight="1" x14ac:dyDescent="0.25">
      <c r="A19" s="7">
        <v>17</v>
      </c>
      <c r="B19" s="35" t="s">
        <v>15</v>
      </c>
      <c r="C19" s="36"/>
      <c r="D19" s="36"/>
      <c r="E19" s="36"/>
      <c r="F19" s="36"/>
      <c r="G19" s="36"/>
      <c r="H19" s="37"/>
      <c r="I19" s="8">
        <f t="shared" si="0"/>
        <v>0</v>
      </c>
      <c r="J19" s="36"/>
      <c r="K19" s="37"/>
      <c r="L19" s="8">
        <f t="shared" si="1"/>
        <v>0</v>
      </c>
      <c r="M19" s="22">
        <f t="shared" si="2"/>
        <v>0</v>
      </c>
      <c r="N19" s="19">
        <f t="shared" si="3"/>
        <v>0</v>
      </c>
      <c r="O19" s="26">
        <f t="shared" si="4"/>
        <v>0</v>
      </c>
      <c r="P19" s="31">
        <f t="shared" si="5"/>
        <v>0</v>
      </c>
      <c r="Q19" s="2" t="str">
        <f t="shared" si="6"/>
        <v>Suspende</v>
      </c>
    </row>
    <row r="20" spans="1:17" ht="15.95" customHeight="1" x14ac:dyDescent="0.25">
      <c r="A20" s="6">
        <v>18</v>
      </c>
      <c r="B20" s="38" t="s">
        <v>16</v>
      </c>
      <c r="C20" s="39"/>
      <c r="D20" s="39"/>
      <c r="E20" s="39"/>
      <c r="F20" s="39"/>
      <c r="G20" s="39"/>
      <c r="H20" s="40"/>
      <c r="I20" s="5">
        <f t="shared" si="0"/>
        <v>0</v>
      </c>
      <c r="J20" s="39"/>
      <c r="K20" s="40"/>
      <c r="L20" s="5">
        <f t="shared" si="1"/>
        <v>0</v>
      </c>
      <c r="M20" s="23">
        <f t="shared" si="2"/>
        <v>0</v>
      </c>
      <c r="N20" s="20">
        <f t="shared" si="3"/>
        <v>0</v>
      </c>
      <c r="O20" s="27">
        <f t="shared" si="4"/>
        <v>0</v>
      </c>
      <c r="P20" s="32">
        <f t="shared" si="5"/>
        <v>0</v>
      </c>
      <c r="Q20" s="2" t="str">
        <f t="shared" si="6"/>
        <v>Suspende</v>
      </c>
    </row>
    <row r="21" spans="1:17" ht="15.95" customHeight="1" x14ac:dyDescent="0.25">
      <c r="A21" s="7">
        <v>19</v>
      </c>
      <c r="B21" s="35" t="s">
        <v>17</v>
      </c>
      <c r="C21" s="36"/>
      <c r="D21" s="36"/>
      <c r="E21" s="36"/>
      <c r="F21" s="36"/>
      <c r="G21" s="36"/>
      <c r="H21" s="37"/>
      <c r="I21" s="8">
        <f t="shared" si="0"/>
        <v>0</v>
      </c>
      <c r="J21" s="36"/>
      <c r="K21" s="37"/>
      <c r="L21" s="8">
        <f t="shared" si="1"/>
        <v>0</v>
      </c>
      <c r="M21" s="22">
        <f t="shared" si="2"/>
        <v>0</v>
      </c>
      <c r="N21" s="19">
        <f t="shared" si="3"/>
        <v>0</v>
      </c>
      <c r="O21" s="26">
        <f t="shared" si="4"/>
        <v>0</v>
      </c>
      <c r="P21" s="31">
        <f t="shared" si="5"/>
        <v>0</v>
      </c>
      <c r="Q21" s="2" t="str">
        <f t="shared" si="6"/>
        <v>Suspende</v>
      </c>
    </row>
    <row r="22" spans="1:17" ht="15.95" customHeight="1" x14ac:dyDescent="0.25">
      <c r="A22" s="10">
        <v>20</v>
      </c>
      <c r="B22" s="41" t="s">
        <v>18</v>
      </c>
      <c r="C22" s="42"/>
      <c r="D22" s="42"/>
      <c r="E22" s="42"/>
      <c r="F22" s="42"/>
      <c r="G22" s="42"/>
      <c r="H22" s="43"/>
      <c r="I22" s="11">
        <f t="shared" si="0"/>
        <v>0</v>
      </c>
      <c r="J22" s="42"/>
      <c r="K22" s="43"/>
      <c r="L22" s="11">
        <f t="shared" si="1"/>
        <v>0</v>
      </c>
      <c r="M22" s="24">
        <f t="shared" si="2"/>
        <v>0</v>
      </c>
      <c r="N22" s="21">
        <f t="shared" si="3"/>
        <v>0</v>
      </c>
      <c r="O22" s="28">
        <f t="shared" si="4"/>
        <v>0</v>
      </c>
      <c r="P22" s="33">
        <f t="shared" si="5"/>
        <v>0</v>
      </c>
      <c r="Q22" s="2" t="str">
        <f t="shared" si="6"/>
        <v>Suspende</v>
      </c>
    </row>
    <row r="23" spans="1:17" ht="15.95" customHeight="1" x14ac:dyDescent="0.25">
      <c r="A23" s="7">
        <v>21</v>
      </c>
      <c r="B23" s="35" t="s">
        <v>7</v>
      </c>
      <c r="C23" s="36"/>
      <c r="D23" s="36"/>
      <c r="E23" s="36"/>
      <c r="F23" s="36"/>
      <c r="G23" s="36"/>
      <c r="H23" s="37"/>
      <c r="I23" s="8">
        <f t="shared" ref="I23:I34" si="7">SUM(C23:H23)/6</f>
        <v>0</v>
      </c>
      <c r="J23" s="36"/>
      <c r="K23" s="37"/>
      <c r="L23" s="8">
        <f t="shared" ref="L23:L34" si="8">MAX(J23:K23)</f>
        <v>0</v>
      </c>
      <c r="M23" s="22">
        <f t="shared" ref="M23:M34" si="9">I23*$M$2</f>
        <v>0</v>
      </c>
      <c r="N23" s="19">
        <f t="shared" ref="N23:N34" si="10">L23*$N$2</f>
        <v>0</v>
      </c>
      <c r="O23" s="26">
        <f t="shared" ref="O23:O34" si="11">SUM(M23:N23)</f>
        <v>0</v>
      </c>
      <c r="P23" s="31">
        <f t="shared" ref="P23:P34" si="12">ROUND(O23,0)</f>
        <v>0</v>
      </c>
      <c r="Q23" s="2" t="str">
        <f t="shared" ref="Q23:Q34" si="13">IF(P23&gt;=5,"Aprueba","Suspende")</f>
        <v>Suspende</v>
      </c>
    </row>
    <row r="24" spans="1:17" ht="15.75" x14ac:dyDescent="0.25">
      <c r="A24" s="6">
        <v>22</v>
      </c>
      <c r="B24" s="38" t="s">
        <v>8</v>
      </c>
      <c r="C24" s="39"/>
      <c r="D24" s="39"/>
      <c r="E24" s="39"/>
      <c r="F24" s="39"/>
      <c r="G24" s="39"/>
      <c r="H24" s="40"/>
      <c r="I24" s="5">
        <f t="shared" si="7"/>
        <v>0</v>
      </c>
      <c r="J24" s="39"/>
      <c r="K24" s="40"/>
      <c r="L24" s="5">
        <f t="shared" si="8"/>
        <v>0</v>
      </c>
      <c r="M24" s="23">
        <f t="shared" si="9"/>
        <v>0</v>
      </c>
      <c r="N24" s="20">
        <f t="shared" si="10"/>
        <v>0</v>
      </c>
      <c r="O24" s="27">
        <f t="shared" si="11"/>
        <v>0</v>
      </c>
      <c r="P24" s="32">
        <f t="shared" si="12"/>
        <v>0</v>
      </c>
      <c r="Q24" s="2" t="str">
        <f t="shared" si="13"/>
        <v>Suspende</v>
      </c>
    </row>
    <row r="25" spans="1:17" ht="15.75" x14ac:dyDescent="0.25">
      <c r="A25" s="7">
        <v>23</v>
      </c>
      <c r="B25" s="35" t="s">
        <v>9</v>
      </c>
      <c r="C25" s="36"/>
      <c r="D25" s="36"/>
      <c r="E25" s="36"/>
      <c r="F25" s="36"/>
      <c r="G25" s="36"/>
      <c r="H25" s="37"/>
      <c r="I25" s="8">
        <f t="shared" si="7"/>
        <v>0</v>
      </c>
      <c r="J25" s="36"/>
      <c r="K25" s="37"/>
      <c r="L25" s="8">
        <f t="shared" si="8"/>
        <v>0</v>
      </c>
      <c r="M25" s="22">
        <f t="shared" si="9"/>
        <v>0</v>
      </c>
      <c r="N25" s="19">
        <f t="shared" si="10"/>
        <v>0</v>
      </c>
      <c r="O25" s="26">
        <f t="shared" si="11"/>
        <v>0</v>
      </c>
      <c r="P25" s="31">
        <f t="shared" si="12"/>
        <v>0</v>
      </c>
      <c r="Q25" s="2" t="str">
        <f t="shared" si="13"/>
        <v>Suspende</v>
      </c>
    </row>
    <row r="26" spans="1:17" ht="15.75" x14ac:dyDescent="0.25">
      <c r="A26" s="6">
        <v>24</v>
      </c>
      <c r="B26" s="38" t="s">
        <v>10</v>
      </c>
      <c r="C26" s="39"/>
      <c r="D26" s="39"/>
      <c r="E26" s="39"/>
      <c r="F26" s="39"/>
      <c r="G26" s="39"/>
      <c r="H26" s="40"/>
      <c r="I26" s="5">
        <f t="shared" si="7"/>
        <v>0</v>
      </c>
      <c r="J26" s="39"/>
      <c r="K26" s="40"/>
      <c r="L26" s="5">
        <f t="shared" si="8"/>
        <v>0</v>
      </c>
      <c r="M26" s="23">
        <f t="shared" si="9"/>
        <v>0</v>
      </c>
      <c r="N26" s="20">
        <f t="shared" si="10"/>
        <v>0</v>
      </c>
      <c r="O26" s="27">
        <f t="shared" si="11"/>
        <v>0</v>
      </c>
      <c r="P26" s="32">
        <f t="shared" si="12"/>
        <v>0</v>
      </c>
      <c r="Q26" s="2" t="str">
        <f t="shared" si="13"/>
        <v>Suspende</v>
      </c>
    </row>
    <row r="27" spans="1:17" ht="15.75" x14ac:dyDescent="0.25">
      <c r="A27" s="7">
        <v>25</v>
      </c>
      <c r="B27" s="35" t="s">
        <v>11</v>
      </c>
      <c r="C27" s="36"/>
      <c r="D27" s="36"/>
      <c r="E27" s="36"/>
      <c r="F27" s="36"/>
      <c r="G27" s="36"/>
      <c r="H27" s="37"/>
      <c r="I27" s="8">
        <f t="shared" si="7"/>
        <v>0</v>
      </c>
      <c r="J27" s="36"/>
      <c r="K27" s="37"/>
      <c r="L27" s="8">
        <f t="shared" si="8"/>
        <v>0</v>
      </c>
      <c r="M27" s="22">
        <f t="shared" si="9"/>
        <v>0</v>
      </c>
      <c r="N27" s="19">
        <f t="shared" si="10"/>
        <v>0</v>
      </c>
      <c r="O27" s="26">
        <f t="shared" si="11"/>
        <v>0</v>
      </c>
      <c r="P27" s="31">
        <f t="shared" si="12"/>
        <v>0</v>
      </c>
      <c r="Q27" s="2" t="str">
        <f t="shared" si="13"/>
        <v>Suspende</v>
      </c>
    </row>
    <row r="28" spans="1:17" ht="15.75" x14ac:dyDescent="0.25">
      <c r="A28" s="6">
        <v>26</v>
      </c>
      <c r="B28" s="38" t="s">
        <v>12</v>
      </c>
      <c r="C28" s="39"/>
      <c r="D28" s="39"/>
      <c r="E28" s="39"/>
      <c r="F28" s="39"/>
      <c r="G28" s="39"/>
      <c r="H28" s="40"/>
      <c r="I28" s="5">
        <f t="shared" si="7"/>
        <v>0</v>
      </c>
      <c r="J28" s="39"/>
      <c r="K28" s="40"/>
      <c r="L28" s="5">
        <f t="shared" si="8"/>
        <v>0</v>
      </c>
      <c r="M28" s="23">
        <f t="shared" si="9"/>
        <v>0</v>
      </c>
      <c r="N28" s="20">
        <f t="shared" si="10"/>
        <v>0</v>
      </c>
      <c r="O28" s="27">
        <f t="shared" si="11"/>
        <v>0</v>
      </c>
      <c r="P28" s="32">
        <f t="shared" si="12"/>
        <v>0</v>
      </c>
      <c r="Q28" s="2" t="str">
        <f t="shared" si="13"/>
        <v>Suspende</v>
      </c>
    </row>
    <row r="29" spans="1:17" ht="15.75" x14ac:dyDescent="0.25">
      <c r="A29" s="7">
        <v>27</v>
      </c>
      <c r="B29" s="35" t="s">
        <v>13</v>
      </c>
      <c r="C29" s="36"/>
      <c r="D29" s="36"/>
      <c r="E29" s="36"/>
      <c r="F29" s="36"/>
      <c r="G29" s="36"/>
      <c r="H29" s="37"/>
      <c r="I29" s="8">
        <f t="shared" si="7"/>
        <v>0</v>
      </c>
      <c r="J29" s="36"/>
      <c r="K29" s="37"/>
      <c r="L29" s="8">
        <f t="shared" si="8"/>
        <v>0</v>
      </c>
      <c r="M29" s="22">
        <f t="shared" si="9"/>
        <v>0</v>
      </c>
      <c r="N29" s="19">
        <f t="shared" si="10"/>
        <v>0</v>
      </c>
      <c r="O29" s="26">
        <f t="shared" si="11"/>
        <v>0</v>
      </c>
      <c r="P29" s="31">
        <f t="shared" si="12"/>
        <v>0</v>
      </c>
      <c r="Q29" s="2" t="str">
        <f t="shared" si="13"/>
        <v>Suspende</v>
      </c>
    </row>
    <row r="30" spans="1:17" ht="15.75" x14ac:dyDescent="0.25">
      <c r="A30" s="6">
        <v>28</v>
      </c>
      <c r="B30" s="38" t="s">
        <v>14</v>
      </c>
      <c r="C30" s="39"/>
      <c r="D30" s="39"/>
      <c r="E30" s="39"/>
      <c r="F30" s="39"/>
      <c r="G30" s="39"/>
      <c r="H30" s="40"/>
      <c r="I30" s="5">
        <f t="shared" si="7"/>
        <v>0</v>
      </c>
      <c r="J30" s="39"/>
      <c r="K30" s="40"/>
      <c r="L30" s="5">
        <f t="shared" si="8"/>
        <v>0</v>
      </c>
      <c r="M30" s="23">
        <f t="shared" si="9"/>
        <v>0</v>
      </c>
      <c r="N30" s="20">
        <f t="shared" si="10"/>
        <v>0</v>
      </c>
      <c r="O30" s="27">
        <f t="shared" si="11"/>
        <v>0</v>
      </c>
      <c r="P30" s="32">
        <f t="shared" si="12"/>
        <v>0</v>
      </c>
      <c r="Q30" s="2" t="str">
        <f t="shared" si="13"/>
        <v>Suspende</v>
      </c>
    </row>
    <row r="31" spans="1:17" ht="15.75" x14ac:dyDescent="0.25">
      <c r="A31" s="7">
        <v>29</v>
      </c>
      <c r="B31" s="35" t="s">
        <v>15</v>
      </c>
      <c r="C31" s="36"/>
      <c r="D31" s="36"/>
      <c r="E31" s="36"/>
      <c r="F31" s="36"/>
      <c r="G31" s="36"/>
      <c r="H31" s="37"/>
      <c r="I31" s="8">
        <f t="shared" si="7"/>
        <v>0</v>
      </c>
      <c r="J31" s="36"/>
      <c r="K31" s="37"/>
      <c r="L31" s="8">
        <f t="shared" si="8"/>
        <v>0</v>
      </c>
      <c r="M31" s="22">
        <f t="shared" si="9"/>
        <v>0</v>
      </c>
      <c r="N31" s="19">
        <f t="shared" si="10"/>
        <v>0</v>
      </c>
      <c r="O31" s="26">
        <f t="shared" si="11"/>
        <v>0</v>
      </c>
      <c r="P31" s="31">
        <f t="shared" si="12"/>
        <v>0</v>
      </c>
      <c r="Q31" s="2" t="str">
        <f t="shared" si="13"/>
        <v>Suspende</v>
      </c>
    </row>
    <row r="32" spans="1:17" ht="15.75" x14ac:dyDescent="0.25">
      <c r="A32" s="6">
        <v>30</v>
      </c>
      <c r="B32" s="38" t="s">
        <v>16</v>
      </c>
      <c r="C32" s="39"/>
      <c r="D32" s="39"/>
      <c r="E32" s="39"/>
      <c r="F32" s="39"/>
      <c r="G32" s="39"/>
      <c r="H32" s="40"/>
      <c r="I32" s="5">
        <f t="shared" si="7"/>
        <v>0</v>
      </c>
      <c r="J32" s="39"/>
      <c r="K32" s="40"/>
      <c r="L32" s="5">
        <f t="shared" si="8"/>
        <v>0</v>
      </c>
      <c r="M32" s="23">
        <f t="shared" si="9"/>
        <v>0</v>
      </c>
      <c r="N32" s="20">
        <f t="shared" si="10"/>
        <v>0</v>
      </c>
      <c r="O32" s="27">
        <f t="shared" si="11"/>
        <v>0</v>
      </c>
      <c r="P32" s="32">
        <f t="shared" si="12"/>
        <v>0</v>
      </c>
      <c r="Q32" s="2" t="str">
        <f t="shared" si="13"/>
        <v>Suspende</v>
      </c>
    </row>
    <row r="33" spans="1:17" ht="15.75" x14ac:dyDescent="0.25">
      <c r="A33" s="7">
        <v>31</v>
      </c>
      <c r="B33" s="35" t="s">
        <v>17</v>
      </c>
      <c r="C33" s="36"/>
      <c r="D33" s="36"/>
      <c r="E33" s="36"/>
      <c r="F33" s="36"/>
      <c r="G33" s="36"/>
      <c r="H33" s="37"/>
      <c r="I33" s="8">
        <f t="shared" si="7"/>
        <v>0</v>
      </c>
      <c r="J33" s="36"/>
      <c r="K33" s="37"/>
      <c r="L33" s="8">
        <f t="shared" si="8"/>
        <v>0</v>
      </c>
      <c r="M33" s="22">
        <f t="shared" si="9"/>
        <v>0</v>
      </c>
      <c r="N33" s="19">
        <f t="shared" si="10"/>
        <v>0</v>
      </c>
      <c r="O33" s="26">
        <f t="shared" si="11"/>
        <v>0</v>
      </c>
      <c r="P33" s="31">
        <f t="shared" si="12"/>
        <v>0</v>
      </c>
      <c r="Q33" s="2" t="str">
        <f t="shared" si="13"/>
        <v>Suspende</v>
      </c>
    </row>
    <row r="34" spans="1:17" ht="15.75" x14ac:dyDescent="0.25">
      <c r="A34" s="10">
        <v>32</v>
      </c>
      <c r="B34" s="41" t="s">
        <v>18</v>
      </c>
      <c r="C34" s="42"/>
      <c r="D34" s="42"/>
      <c r="E34" s="42"/>
      <c r="F34" s="42"/>
      <c r="G34" s="42"/>
      <c r="H34" s="43"/>
      <c r="I34" s="11">
        <f t="shared" si="7"/>
        <v>0</v>
      </c>
      <c r="J34" s="42"/>
      <c r="K34" s="43"/>
      <c r="L34" s="11">
        <f t="shared" si="8"/>
        <v>0</v>
      </c>
      <c r="M34" s="24">
        <f t="shared" si="9"/>
        <v>0</v>
      </c>
      <c r="N34" s="21">
        <f t="shared" si="10"/>
        <v>0</v>
      </c>
      <c r="O34" s="28">
        <f t="shared" si="11"/>
        <v>0</v>
      </c>
      <c r="P34" s="33">
        <f t="shared" si="12"/>
        <v>0</v>
      </c>
      <c r="Q34" s="2" t="str">
        <f t="shared" si="13"/>
        <v>Suspende</v>
      </c>
    </row>
    <row r="35" spans="1:17" ht="16.5" thickBot="1" x14ac:dyDescent="0.3">
      <c r="A35" s="7">
        <v>33</v>
      </c>
      <c r="B35" s="35" t="s">
        <v>17</v>
      </c>
      <c r="C35" s="36"/>
      <c r="D35" s="36"/>
      <c r="E35" s="36"/>
      <c r="F35" s="36"/>
      <c r="G35" s="36"/>
      <c r="H35" s="37"/>
      <c r="I35" s="8">
        <f t="shared" ref="I35" si="14">SUM(C35:H35)/6</f>
        <v>0</v>
      </c>
      <c r="J35" s="36"/>
      <c r="K35" s="37"/>
      <c r="L35" s="8">
        <f t="shared" ref="L35" si="15">MAX(J35:K35)</f>
        <v>0</v>
      </c>
      <c r="M35" s="22">
        <f t="shared" ref="M35" si="16">I35*$M$2</f>
        <v>0</v>
      </c>
      <c r="N35" s="19">
        <f t="shared" ref="N35" si="17">L35*$N$2</f>
        <v>0</v>
      </c>
      <c r="O35" s="26">
        <f t="shared" ref="O35" si="18">SUM(M35:N35)</f>
        <v>0</v>
      </c>
      <c r="P35" s="31">
        <f t="shared" ref="P35" si="19">ROUND(O35,0)</f>
        <v>0</v>
      </c>
      <c r="Q35" s="2" t="str">
        <f t="shared" ref="Q35" si="20">IF(P35&gt;=5,"Aprueba","Suspende")</f>
        <v>Suspende</v>
      </c>
    </row>
    <row r="36" spans="1:17" ht="16.5" thickBot="1" x14ac:dyDescent="0.3">
      <c r="A36" s="55" t="s">
        <v>28</v>
      </c>
      <c r="B36" s="56"/>
      <c r="C36" s="12" t="e">
        <f>AVERAGE(C3:C22)</f>
        <v>#DIV/0!</v>
      </c>
      <c r="D36" s="12" t="e">
        <f t="shared" ref="D36:L36" si="21">AVERAGE(D3:D22)</f>
        <v>#DIV/0!</v>
      </c>
      <c r="E36" s="12" t="e">
        <f t="shared" si="21"/>
        <v>#DIV/0!</v>
      </c>
      <c r="F36" s="12" t="e">
        <f t="shared" si="21"/>
        <v>#DIV/0!</v>
      </c>
      <c r="G36" s="12" t="e">
        <f t="shared" si="21"/>
        <v>#DIV/0!</v>
      </c>
      <c r="H36" s="13" t="e">
        <f t="shared" si="21"/>
        <v>#DIV/0!</v>
      </c>
      <c r="I36" s="14">
        <f t="shared" si="21"/>
        <v>0</v>
      </c>
      <c r="J36" s="12" t="e">
        <f t="shared" si="21"/>
        <v>#DIV/0!</v>
      </c>
      <c r="K36" s="13" t="e">
        <f t="shared" si="21"/>
        <v>#DIV/0!</v>
      </c>
      <c r="L36" s="14">
        <f t="shared" si="21"/>
        <v>0</v>
      </c>
      <c r="M36" s="15">
        <f t="shared" si="2"/>
        <v>0</v>
      </c>
      <c r="N36" s="13">
        <f t="shared" si="3"/>
        <v>0</v>
      </c>
      <c r="O36" s="25">
        <f t="shared" si="4"/>
        <v>0</v>
      </c>
      <c r="P36" s="30">
        <f t="shared" si="5"/>
        <v>0</v>
      </c>
    </row>
    <row r="37" spans="1:17" x14ac:dyDescent="0.25">
      <c r="A37" s="58" t="s">
        <v>39</v>
      </c>
      <c r="B37" s="58"/>
    </row>
    <row r="38" spans="1:17" x14ac:dyDescent="0.25">
      <c r="A38" s="57" t="s">
        <v>40</v>
      </c>
      <c r="B38" s="57"/>
    </row>
    <row r="39" spans="1:17" x14ac:dyDescent="0.25">
      <c r="A39" s="59" t="s">
        <v>38</v>
      </c>
      <c r="B39" s="59"/>
    </row>
    <row r="64" spans="1:2" x14ac:dyDescent="0.25">
      <c r="A64" s="60" t="s">
        <v>41</v>
      </c>
      <c r="B64" s="60"/>
    </row>
  </sheetData>
  <mergeCells count="7">
    <mergeCell ref="A38:B38"/>
    <mergeCell ref="A64:B64"/>
    <mergeCell ref="A1:B1"/>
    <mergeCell ref="A2:B2"/>
    <mergeCell ref="A36:B36"/>
    <mergeCell ref="A39:B39"/>
    <mergeCell ref="A37:B37"/>
  </mergeCells>
  <conditionalFormatting sqref="I3:I22">
    <cfRule type="cellIs" dxfId="35" priority="28" operator="lessThan">
      <formula>5</formula>
    </cfRule>
    <cfRule type="cellIs" dxfId="34" priority="29" operator="between">
      <formula>5</formula>
      <formula>10</formula>
    </cfRule>
  </conditionalFormatting>
  <conditionalFormatting sqref="L3:L22">
    <cfRule type="cellIs" dxfId="33" priority="26" operator="lessThan">
      <formula>5</formula>
    </cfRule>
    <cfRule type="cellIs" dxfId="32" priority="27" operator="between">
      <formula>5</formula>
      <formula>10</formula>
    </cfRule>
  </conditionalFormatting>
  <conditionalFormatting sqref="O3:O22">
    <cfRule type="cellIs" dxfId="31" priority="23" operator="greaterThanOrEqual">
      <formula>5</formula>
    </cfRule>
    <cfRule type="cellIs" dxfId="30" priority="24" operator="between">
      <formula>3</formula>
      <formula>4.999</formula>
    </cfRule>
    <cfRule type="cellIs" dxfId="29" priority="25" operator="lessThan">
      <formula>3</formula>
    </cfRule>
  </conditionalFormatting>
  <conditionalFormatting sqref="Q3:Q22">
    <cfRule type="cellIs" dxfId="28" priority="19" operator="equal">
      <formula>"Suspende"</formula>
    </cfRule>
    <cfRule type="cellIs" dxfId="27" priority="20" operator="equal">
      <formula>"Aprueba"</formula>
    </cfRule>
  </conditionalFormatting>
  <conditionalFormatting sqref="I23:I34">
    <cfRule type="cellIs" dxfId="26" priority="17" operator="lessThan">
      <formula>5</formula>
    </cfRule>
    <cfRule type="cellIs" dxfId="25" priority="18" operator="between">
      <formula>5</formula>
      <formula>10</formula>
    </cfRule>
  </conditionalFormatting>
  <conditionalFormatting sqref="L23:L34">
    <cfRule type="cellIs" dxfId="24" priority="15" operator="lessThan">
      <formula>5</formula>
    </cfRule>
    <cfRule type="cellIs" dxfId="23" priority="16" operator="between">
      <formula>5</formula>
      <formula>10</formula>
    </cfRule>
  </conditionalFormatting>
  <conditionalFormatting sqref="O23:O34">
    <cfRule type="cellIs" dxfId="22" priority="12" operator="greaterThanOrEqual">
      <formula>5</formula>
    </cfRule>
    <cfRule type="cellIs" dxfId="21" priority="13" operator="between">
      <formula>3</formula>
      <formula>4.999</formula>
    </cfRule>
    <cfRule type="cellIs" dxfId="20" priority="14" operator="lessThan">
      <formula>3</formula>
    </cfRule>
  </conditionalFormatting>
  <conditionalFormatting sqref="Q23:Q34">
    <cfRule type="cellIs" dxfId="19" priority="10" operator="equal">
      <formula>"Suspende"</formula>
    </cfRule>
    <cfRule type="cellIs" dxfId="18" priority="11" operator="equal">
      <formula>"Aprueba"</formula>
    </cfRule>
  </conditionalFormatting>
  <conditionalFormatting sqref="I35">
    <cfRule type="cellIs" dxfId="17" priority="8" operator="lessThan">
      <formula>5</formula>
    </cfRule>
    <cfRule type="cellIs" dxfId="16" priority="9" operator="between">
      <formula>5</formula>
      <formula>10</formula>
    </cfRule>
  </conditionalFormatting>
  <conditionalFormatting sqref="L35">
    <cfRule type="cellIs" dxfId="13" priority="6" operator="lessThan">
      <formula>5</formula>
    </cfRule>
    <cfRule type="cellIs" dxfId="12" priority="7" operator="between">
      <formula>5</formula>
      <formula>10</formula>
    </cfRule>
  </conditionalFormatting>
  <conditionalFormatting sqref="O35">
    <cfRule type="cellIs" dxfId="9" priority="3" operator="greaterThanOrEqual">
      <formula>5</formula>
    </cfRule>
    <cfRule type="cellIs" dxfId="8" priority="4" operator="between">
      <formula>3</formula>
      <formula>4.999</formula>
    </cfRule>
    <cfRule type="cellIs" dxfId="7" priority="5" operator="lessThan">
      <formula>3</formula>
    </cfRule>
  </conditionalFormatting>
  <conditionalFormatting sqref="Q35">
    <cfRule type="cellIs" dxfId="3" priority="1" operator="equal">
      <formula>"Suspende"</formula>
    </cfRule>
    <cfRule type="cellIs" dxfId="2" priority="2" operator="equal">
      <formula>"Aprueba"</formula>
    </cfRule>
  </conditionalFormatting>
  <hyperlinks>
    <hyperlink ref="A39:B39" r:id="rId1" display="más información en www.indigotutoriales.com"/>
    <hyperlink ref="A38:B38" r:id="rId2" display="clic para ver los vídeos para la elaboración del documento"/>
    <hyperlink ref="A37:B37" r:id="rId3" display="consultas a: info@indigotutoriales.com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horizontalDpi="1200" verticalDpi="1200" r:id="rId4"/>
  <headerFooter>
    <oddFooter>&amp;L&amp;D</oddFooter>
  </headerFooter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Grupo</vt:lpstr>
      <vt:lpstr>Grupo!Área_de_impresión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rgp</dc:creator>
  <cp:lastModifiedBy>rgp</cp:lastModifiedBy>
  <cp:lastPrinted>2015-08-30T16:48:01Z</cp:lastPrinted>
  <dcterms:created xsi:type="dcterms:W3CDTF">2015-01-10T23:36:59Z</dcterms:created>
  <dcterms:modified xsi:type="dcterms:W3CDTF">2015-08-30T18:14:17Z</dcterms:modified>
</cp:coreProperties>
</file>